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Instruções" sheetId="1" r:id="rId3"/>
    <sheet state="visible" name="Ferramenta" sheetId="2" r:id="rId4"/>
  </sheets>
  <definedNames/>
  <calcPr/>
</workbook>
</file>

<file path=xl/sharedStrings.xml><?xml version="1.0" encoding="utf-8"?>
<sst xmlns="http://schemas.openxmlformats.org/spreadsheetml/2006/main" count="57" uniqueCount="33">
  <si>
    <t>Régua de Cobrança</t>
  </si>
  <si>
    <t>Cliente</t>
  </si>
  <si>
    <t>A régua de cobrança é uma das ferramentas mais eficientes para combater a inadimplência.</t>
  </si>
  <si>
    <t>Empresa Teste Ltda</t>
  </si>
  <si>
    <t>Utilize nossa planilha para colocar em prática agora mesmo!</t>
  </si>
  <si>
    <t>Como utilizar:</t>
  </si>
  <si>
    <t>O primeiro passo é registrar as suas contas a pagar na nossa planilha, utilize o passo 1 da imagem acima para começar.</t>
  </si>
  <si>
    <t>Note que ao preencher a data de vencimento, todas as datas das ações são atualizadas automaticamente, conforme mostra o passo 2.</t>
  </si>
  <si>
    <t>Ao lado da data, na coluna B, você pode observar qual ação deve tomar.</t>
  </si>
  <si>
    <t>Cumpriu a ação? Registre na planilha conforme o passo 3.</t>
  </si>
  <si>
    <t>Empresa Tal Ltda</t>
  </si>
  <si>
    <t>O último passo é registrar a data de pagamento do boleto, conforme mostra o passo 4.</t>
  </si>
  <si>
    <t>Ao confirmar o pagamento, todas as ações futuras serão desconsideradas pela planilha, assim você não corre o risco de cobrar quem já pagou.</t>
  </si>
  <si>
    <t>Se quiser entender um pouco mais sobre a régua de cobrança, leia nossos artigos:</t>
  </si>
  <si>
    <t>Outra Empresa Ltda</t>
  </si>
  <si>
    <t>Boleto</t>
  </si>
  <si>
    <t>Vencimento</t>
  </si>
  <si>
    <t>Pagamento</t>
  </si>
  <si>
    <t>Gatilho</t>
  </si>
  <si>
    <t>Ação</t>
  </si>
  <si>
    <t>Fazer em</t>
  </si>
  <si>
    <t>Feito?</t>
  </si>
  <si>
    <t>2 dias antes do vencimento</t>
  </si>
  <si>
    <t>Enviar e-mail lembrando que o boleto vencerá em dois dias</t>
  </si>
  <si>
    <t>sim</t>
  </si>
  <si>
    <t>No dia do vencimento</t>
  </si>
  <si>
    <t>Enviar e-mail lembrando que o boleto vence hoje</t>
  </si>
  <si>
    <t>2 dias após o vencimento</t>
  </si>
  <si>
    <t>Enviar e-mail amigável perguntando se aconteceu algum problema no processo de pagamento</t>
  </si>
  <si>
    <t>10 dias após o vencimento</t>
  </si>
  <si>
    <t>Enviar e-mail mais firme cobrando o atraso</t>
  </si>
  <si>
    <t>20 dias após o vencimento</t>
  </si>
  <si>
    <t>Iniciar procedimentos de negativação do cliente nos sistemas de proteção ao crédito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</si>
</sst>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7">
    <font>
      <sz val="10.0"/>
      <color rgb="FF000000"/>
      <name val="Arial"/>
    </font>
    <font/>
    <font>
      <sz val="18.0"/>
    </font>
    <font>
      <color rgb="FFFFFFFF"/>
    </font>
    <font>
      <sz val="12.0"/>
    </font>
    <font>
      <b/>
      <sz val="12.0"/>
    </font>
    <font>
      <u/>
      <sz val="12.0"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FF5719"/>
        <bgColor rgb="FFFF5719"/>
      </patternFill>
    </fill>
    <fill>
      <patternFill patternType="solid">
        <fgColor rgb="FFFFD0AF"/>
        <bgColor rgb="FFFFD0AF"/>
      </patternFill>
    </fill>
  </fills>
  <borders count="14">
    <border/>
    <border>
      <left style="thin">
        <color rgb="FFFF5719"/>
      </left>
      <top style="thin">
        <color rgb="FFFF5719"/>
      </top>
    </border>
    <border>
      <top style="thin">
        <color rgb="FFFF5719"/>
      </top>
    </border>
    <border>
      <right style="thin">
        <color rgb="FFFF5719"/>
      </right>
      <top style="thin">
        <color rgb="FFFF5719"/>
      </top>
    </border>
    <border>
      <left style="thin">
        <color rgb="FFFF5719"/>
      </left>
    </border>
    <border>
      <right style="thin">
        <color rgb="FFFF5719"/>
      </right>
    </border>
    <border>
      <left style="thin">
        <color rgb="FFFF5719"/>
      </left>
      <bottom style="thin">
        <color rgb="FFFF5719"/>
      </bottom>
    </border>
    <border>
      <bottom style="thin">
        <color rgb="FFFF5719"/>
      </bottom>
    </border>
    <border>
      <right style="thin">
        <color rgb="FFFF5719"/>
      </right>
      <bottom style="thin">
        <color rgb="FFFF5719"/>
      </bottom>
    </border>
    <border>
      <left style="thin">
        <color rgb="FFFF5719"/>
      </left>
      <top style="thin">
        <color rgb="FFFF5719"/>
      </top>
      <bottom style="thin">
        <color rgb="FFFF5719"/>
      </bottom>
    </border>
    <border>
      <top style="thin">
        <color rgb="FFFF5719"/>
      </top>
      <bottom style="thin">
        <color rgb="FFFF5719"/>
      </bottom>
    </border>
    <border>
      <right style="thin">
        <color rgb="FFFF5719"/>
      </right>
      <top style="thin">
        <color rgb="FFFF5719"/>
      </top>
      <bottom style="thin">
        <color rgb="FFFF5719"/>
      </bottom>
    </border>
    <border>
      <left style="thin">
        <color rgb="FFFF5719"/>
      </left>
      <right style="thin">
        <color rgb="FFFF5719"/>
      </right>
    </border>
    <border>
      <left style="thin">
        <color rgb="FFFF5719"/>
      </left>
      <right style="thin">
        <color rgb="FFFF5719"/>
      </right>
      <bottom style="thin">
        <color rgb="FFFF5719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right" readingOrder="0"/>
    </xf>
    <xf borderId="0" fillId="0" fontId="4" numFmtId="0" xfId="0" applyAlignment="1" applyFont="1">
      <alignment readingOrder="0"/>
    </xf>
    <xf borderId="1" fillId="0" fontId="1" numFmtId="0" xfId="0" applyAlignment="1" applyBorder="1" applyFont="1">
      <alignment readingOrder="0"/>
    </xf>
    <xf borderId="0" fillId="0" fontId="5" numFmtId="0" xfId="0" applyAlignment="1" applyFont="1">
      <alignment readingOrder="0"/>
    </xf>
    <xf borderId="2" fillId="0" fontId="1" numFmtId="0" xfId="0" applyBorder="1" applyFont="1"/>
    <xf borderId="3" fillId="0" fontId="1" numFmtId="0" xfId="0" applyBorder="1" applyFont="1"/>
    <xf borderId="2" fillId="0" fontId="1" numFmtId="0" xfId="0" applyAlignment="1" applyBorder="1" applyFont="1">
      <alignment readingOrder="0"/>
    </xf>
    <xf borderId="0" fillId="0" fontId="6" numFmtId="0" xfId="0" applyAlignment="1" applyFont="1">
      <alignment readingOrder="0"/>
    </xf>
    <xf borderId="0" fillId="0" fontId="1" numFmtId="0" xfId="0" applyFont="1"/>
    <xf borderId="4" fillId="0" fontId="1" numFmtId="0" xfId="0" applyAlignment="1" applyBorder="1" applyFont="1">
      <alignment readingOrder="0"/>
    </xf>
    <xf borderId="5" fillId="0" fontId="1" numFmtId="0" xfId="0" applyBorder="1" applyFont="1"/>
    <xf borderId="0" fillId="0" fontId="1" numFmtId="0" xfId="0" applyAlignment="1" applyFont="1">
      <alignment readingOrder="0" vertical="center"/>
    </xf>
    <xf borderId="4" fillId="0" fontId="1" numFmtId="164" xfId="0" applyAlignment="1" applyBorder="1" applyFont="1" applyNumberFormat="1">
      <alignment readingOrder="0"/>
    </xf>
    <xf borderId="0" fillId="0" fontId="1" numFmtId="164" xfId="0" applyAlignment="1" applyFont="1" applyNumberFormat="1">
      <alignment readingOrder="0"/>
    </xf>
    <xf borderId="6" fillId="0" fontId="1" numFmtId="164" xfId="0" applyAlignment="1" applyBorder="1" applyFont="1" applyNumberFormat="1">
      <alignment readingOrder="0"/>
    </xf>
    <xf borderId="7" fillId="0" fontId="1" numFmtId="0" xfId="0" applyBorder="1" applyFont="1"/>
    <xf borderId="8" fillId="0" fontId="1" numFmtId="0" xfId="0" applyBorder="1" applyFont="1"/>
    <xf borderId="7" fillId="0" fontId="1" numFmtId="164" xfId="0" applyAlignment="1" applyBorder="1" applyFont="1" applyNumberFormat="1">
      <alignment readingOrder="0"/>
    </xf>
    <xf borderId="9" fillId="2" fontId="3" numFmtId="0" xfId="0" applyAlignment="1" applyBorder="1" applyFont="1">
      <alignment horizontal="center" readingOrder="0"/>
    </xf>
    <xf borderId="10" fillId="2" fontId="3" numFmtId="0" xfId="0" applyAlignment="1" applyBorder="1" applyFont="1">
      <alignment horizontal="center" readingOrder="0"/>
    </xf>
    <xf borderId="10" fillId="0" fontId="1" numFmtId="0" xfId="0" applyBorder="1" applyFont="1"/>
    <xf borderId="11" fillId="2" fontId="3" numFmtId="0" xfId="0" applyAlignment="1" applyBorder="1" applyFont="1">
      <alignment horizontal="center" readingOrder="0"/>
    </xf>
    <xf borderId="12" fillId="0" fontId="1" numFmtId="0" xfId="0" applyAlignment="1" applyBorder="1" applyFont="1">
      <alignment readingOrder="0"/>
    </xf>
    <xf borderId="12" fillId="3" fontId="1" numFmtId="164" xfId="0" applyAlignment="1" applyBorder="1" applyFill="1" applyFont="1" applyNumberFormat="1">
      <alignment horizontal="center" readingOrder="0"/>
    </xf>
    <xf borderId="12" fillId="0" fontId="1" numFmtId="0" xfId="0" applyAlignment="1" applyBorder="1" applyFont="1">
      <alignment horizontal="center" readingOrder="0"/>
    </xf>
    <xf borderId="12" fillId="3" fontId="1" numFmtId="164" xfId="0" applyAlignment="1" applyBorder="1" applyFont="1" applyNumberFormat="1">
      <alignment horizontal="center"/>
    </xf>
    <xf borderId="12" fillId="3" fontId="1" numFmtId="0" xfId="0" applyAlignment="1" applyBorder="1" applyFont="1">
      <alignment horizontal="center"/>
    </xf>
    <xf borderId="13" fillId="0" fontId="1" numFmtId="0" xfId="0" applyAlignment="1" applyBorder="1" applyFont="1">
      <alignment readingOrder="0"/>
    </xf>
    <xf borderId="6" fillId="0" fontId="1" numFmtId="0" xfId="0" applyAlignment="1" applyBorder="1" applyFont="1">
      <alignment readingOrder="0"/>
    </xf>
    <xf borderId="13" fillId="3" fontId="1" numFmtId="164" xfId="0" applyAlignment="1" applyBorder="1" applyFont="1" applyNumberFormat="1">
      <alignment horizontal="center"/>
    </xf>
    <xf borderId="13" fillId="0" fontId="1" numFmtId="0" xfId="0" applyAlignment="1" applyBorder="1" applyFont="1">
      <alignment horizontal="center" readingOrder="0"/>
    </xf>
    <xf borderId="13" fillId="3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0</xdr:colOff>
      <xdr:row>0</xdr:row>
      <xdr:rowOff>0</xdr:rowOff>
    </xdr:from>
    <xdr:to>
      <xdr:col>10</xdr:col>
      <xdr:colOff>47625</xdr:colOff>
      <xdr:row>18</xdr:row>
      <xdr:rowOff>161925</xdr:rowOff>
    </xdr:to>
    <xdr:pic>
      <xdr:nvPicPr>
        <xdr:cNvPr id="0" name="image2.jpg" title="Imagem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9010650" cy="3762375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85725</xdr:colOff>
      <xdr:row>0</xdr:row>
      <xdr:rowOff>76200</xdr:rowOff>
    </xdr:from>
    <xdr:to>
      <xdr:col>1</xdr:col>
      <xdr:colOff>66675</xdr:colOff>
      <xdr:row>1</xdr:row>
      <xdr:rowOff>152400</xdr:rowOff>
    </xdr:to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1638300" cy="352425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75"/>
  <cols>
    <col customWidth="1" min="1" max="1" width="4.57"/>
  </cols>
  <sheetData>
    <row r="20">
      <c r="B20" s="4" t="s">
        <v>2</v>
      </c>
    </row>
    <row r="21">
      <c r="B21" s="4" t="s">
        <v>4</v>
      </c>
    </row>
    <row r="22">
      <c r="B22" s="4"/>
    </row>
    <row r="23">
      <c r="B23" s="6" t="s">
        <v>5</v>
      </c>
    </row>
    <row r="24">
      <c r="B24" s="4" t="s">
        <v>6</v>
      </c>
    </row>
    <row r="25">
      <c r="B25" s="4" t="s">
        <v>7</v>
      </c>
    </row>
    <row r="26">
      <c r="B26" s="4" t="s">
        <v>8</v>
      </c>
    </row>
    <row r="27">
      <c r="B27" s="4" t="s">
        <v>9</v>
      </c>
    </row>
    <row r="28">
      <c r="B28" s="4" t="s">
        <v>11</v>
      </c>
    </row>
    <row r="29">
      <c r="B29" s="4" t="s">
        <v>12</v>
      </c>
      <c r="C29" s="1"/>
    </row>
    <row r="30">
      <c r="B30" s="4"/>
    </row>
    <row r="31">
      <c r="B31" s="4" t="s">
        <v>13</v>
      </c>
    </row>
    <row r="32">
      <c r="B32" s="10" t="str">
        <f>HYPERLINK("http://www.asseinfo.com.br/blog/regua-de-cobranca/","Régua de Cobrança: o que é e para que serve?")</f>
        <v>Régua de Cobrança: o que é e para que serve?</v>
      </c>
      <c r="C32" s="11"/>
      <c r="D32" s="11"/>
    </row>
    <row r="33">
      <c r="B33" s="10" t="str">
        <f>HYPERLINK("http://www.asseinfo.com.br/blog/como-montar-regua-de-cobranca/","Como montar uma régua de cobrança eficaz")</f>
        <v>Como montar uma régua de cobrança eficaz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75"/>
  <cols>
    <col customWidth="1" min="1" max="1" width="24.86"/>
    <col customWidth="1" min="2" max="2" width="65.14"/>
    <col customWidth="1" min="3" max="3" width="14.86"/>
  </cols>
  <sheetData>
    <row r="1" ht="21.75" customHeight="1">
      <c r="A1" s="1"/>
      <c r="B1" s="2" t="s">
        <v>0</v>
      </c>
      <c r="C1" s="1"/>
      <c r="D1" s="1"/>
    </row>
    <row r="2" ht="18.75" customHeight="1">
      <c r="A2" s="1"/>
      <c r="C2" s="3" t="s">
        <v>1</v>
      </c>
      <c r="D2" s="5" t="s">
        <v>3</v>
      </c>
      <c r="E2" s="7"/>
      <c r="F2" s="5" t="s">
        <v>10</v>
      </c>
      <c r="G2" s="8"/>
      <c r="H2" s="5" t="s">
        <v>14</v>
      </c>
      <c r="I2" s="8"/>
      <c r="J2" s="9"/>
      <c r="K2" s="8"/>
      <c r="L2" s="9"/>
      <c r="M2" s="8"/>
      <c r="N2" s="9"/>
      <c r="O2" s="8"/>
      <c r="P2" s="9"/>
      <c r="Q2" s="8"/>
      <c r="R2" s="9"/>
      <c r="S2" s="8"/>
      <c r="T2" s="9"/>
      <c r="U2" s="8"/>
    </row>
    <row r="3" ht="18.75" customHeight="1">
      <c r="A3" s="1"/>
      <c r="C3" s="3" t="s">
        <v>15</v>
      </c>
      <c r="D3" s="12">
        <v>2656.0</v>
      </c>
      <c r="F3" s="12">
        <v>1322.0</v>
      </c>
      <c r="G3" s="13"/>
      <c r="H3" s="12">
        <v>8912.0</v>
      </c>
      <c r="I3" s="13"/>
      <c r="J3" s="1"/>
      <c r="K3" s="13"/>
      <c r="L3" s="1"/>
      <c r="M3" s="13"/>
      <c r="N3" s="1"/>
      <c r="O3" s="13"/>
      <c r="P3" s="1"/>
      <c r="Q3" s="13"/>
      <c r="R3" s="1"/>
      <c r="S3" s="13"/>
      <c r="T3" s="1"/>
      <c r="U3" s="13"/>
    </row>
    <row r="4" ht="18.75" customHeight="1">
      <c r="A4" s="1"/>
      <c r="B4" s="14"/>
      <c r="C4" s="3" t="s">
        <v>16</v>
      </c>
      <c r="D4" s="15">
        <v>43028.0</v>
      </c>
      <c r="F4" s="15">
        <v>43021.0</v>
      </c>
      <c r="G4" s="13"/>
      <c r="H4" s="15">
        <v>43035.0</v>
      </c>
      <c r="I4" s="13"/>
      <c r="J4" s="16"/>
      <c r="K4" s="13"/>
      <c r="L4" s="16"/>
      <c r="M4" s="13"/>
      <c r="N4" s="16"/>
      <c r="O4" s="13"/>
      <c r="P4" s="16"/>
      <c r="Q4" s="13"/>
      <c r="R4" s="16"/>
      <c r="S4" s="13"/>
      <c r="T4" s="16"/>
      <c r="U4" s="13"/>
    </row>
    <row r="5" ht="18.75" customHeight="1">
      <c r="A5" s="1"/>
      <c r="C5" s="3" t="s">
        <v>17</v>
      </c>
      <c r="D5" s="17"/>
      <c r="E5" s="18"/>
      <c r="F5" s="17"/>
      <c r="G5" s="19"/>
      <c r="H5" s="17">
        <v>43035.0</v>
      </c>
      <c r="I5" s="19"/>
      <c r="J5" s="20"/>
      <c r="K5" s="19"/>
      <c r="L5" s="20"/>
      <c r="M5" s="19"/>
      <c r="N5" s="20"/>
      <c r="O5" s="19"/>
      <c r="P5" s="20"/>
      <c r="Q5" s="19"/>
      <c r="R5" s="20"/>
      <c r="S5" s="19"/>
      <c r="T5" s="20"/>
      <c r="U5" s="19"/>
    </row>
    <row r="6" ht="24.0" customHeight="1">
      <c r="A6" s="21" t="s">
        <v>18</v>
      </c>
      <c r="B6" s="22" t="s">
        <v>19</v>
      </c>
      <c r="C6" s="23"/>
      <c r="D6" s="22" t="s">
        <v>20</v>
      </c>
      <c r="E6" s="22" t="s">
        <v>21</v>
      </c>
      <c r="F6" s="22" t="s">
        <v>20</v>
      </c>
      <c r="G6" s="22" t="s">
        <v>21</v>
      </c>
      <c r="H6" s="22" t="s">
        <v>20</v>
      </c>
      <c r="I6" s="22" t="s">
        <v>21</v>
      </c>
      <c r="J6" s="22" t="s">
        <v>20</v>
      </c>
      <c r="K6" s="24" t="s">
        <v>21</v>
      </c>
      <c r="L6" s="22" t="s">
        <v>20</v>
      </c>
      <c r="M6" s="24" t="s">
        <v>21</v>
      </c>
      <c r="N6" s="22" t="s">
        <v>20</v>
      </c>
      <c r="O6" s="24" t="s">
        <v>21</v>
      </c>
      <c r="P6" s="22" t="s">
        <v>20</v>
      </c>
      <c r="Q6" s="24" t="s">
        <v>21</v>
      </c>
      <c r="R6" s="22" t="s">
        <v>20</v>
      </c>
      <c r="S6" s="24" t="s">
        <v>21</v>
      </c>
      <c r="T6" s="22" t="s">
        <v>20</v>
      </c>
      <c r="U6" s="24" t="s">
        <v>21</v>
      </c>
    </row>
    <row r="7" ht="24.0" customHeight="1">
      <c r="A7" s="25" t="s">
        <v>22</v>
      </c>
      <c r="B7" s="12" t="s">
        <v>23</v>
      </c>
      <c r="C7" s="13"/>
      <c r="D7" s="26">
        <f>IF(ISBLANK(D4),"",IF(OR(D5+2&gt;D4,ISBLANK(D5)),D4-2,"pago"))</f>
        <v>43026</v>
      </c>
      <c r="E7" s="27" t="s">
        <v>24</v>
      </c>
      <c r="F7" s="26">
        <f>IF(ISBLANK(F4),"",IF(OR(F5+2&gt;F4,ISBLANK(F5)),F4-2,"pago"))</f>
        <v>43019</v>
      </c>
      <c r="G7" s="27" t="s">
        <v>24</v>
      </c>
      <c r="H7" s="26">
        <f>IF(ISBLANK(H4),"",IF(OR(H5+2&gt;H4,ISBLANK(H5)),H4-2,"pago"))</f>
        <v>43033</v>
      </c>
      <c r="I7" s="27" t="s">
        <v>24</v>
      </c>
      <c r="J7" s="26" t="str">
        <f>IF(ISBLANK(J4),"",IF(OR(J5+2&gt;J4,ISBLANK(J5)),J4-2,"pago"))</f>
        <v/>
      </c>
      <c r="K7" s="27"/>
      <c r="L7" s="26" t="str">
        <f>IF(ISBLANK(L4),"",IF(OR(L5+2&gt;L4,ISBLANK(L5)),L4-2,"pago"))</f>
        <v/>
      </c>
      <c r="M7" s="27"/>
      <c r="N7" s="26" t="str">
        <f>IF(ISBLANK(N4),"",IF(OR(N5+2&gt;N4,ISBLANK(N5)),N4-2,"pago"))</f>
        <v/>
      </c>
      <c r="O7" s="27"/>
      <c r="P7" s="26" t="str">
        <f>IF(ISBLANK(P4),"",IF(OR(P5+2&gt;P4,ISBLANK(P5)),P4-2,"pago"))</f>
        <v/>
      </c>
      <c r="Q7" s="27"/>
      <c r="R7" s="26" t="str">
        <f>IF(ISBLANK(R4),"",IF(OR(R5+2&gt;R4,ISBLANK(R5)),R4-2,"pago"))</f>
        <v/>
      </c>
      <c r="S7" s="27"/>
      <c r="T7" s="26" t="str">
        <f>IF(ISBLANK(T4),"",IF(OR(T5+2&gt;T4,ISBLANK(T5)),T4-2,"pago"))</f>
        <v/>
      </c>
      <c r="U7" s="27"/>
    </row>
    <row r="8" ht="24.0" customHeight="1">
      <c r="A8" s="25" t="s">
        <v>25</v>
      </c>
      <c r="B8" s="12" t="s">
        <v>26</v>
      </c>
      <c r="C8" s="13"/>
      <c r="D8" s="28">
        <f>IF(ISBLANK(D4),"",IF(OR(D5&gt;D4,ISBLANK(D5)),D4,"pago"))</f>
        <v>43028</v>
      </c>
      <c r="E8" s="27" t="s">
        <v>24</v>
      </c>
      <c r="F8" s="28">
        <f>IF(ISBLANK(F4),"",IF(OR(F5&gt;F4,ISBLANK(F5)),F4,"pago"))</f>
        <v>43021</v>
      </c>
      <c r="G8" s="27" t="s">
        <v>24</v>
      </c>
      <c r="H8" s="29" t="str">
        <f>IF(ISBLANK(H4),"",IF(OR(H5&gt;H4,ISBLANK(H5)),H4,"pago"))</f>
        <v>pago</v>
      </c>
      <c r="I8" s="27"/>
      <c r="J8" s="29" t="str">
        <f>IF(ISBLANK(J4),"",IF(OR(J5&gt;J4,ISBLANK(J5)),J4,"pago"))</f>
        <v/>
      </c>
      <c r="K8" s="27"/>
      <c r="L8" s="29" t="str">
        <f>IF(ISBLANK(L4),"",IF(OR(L5&gt;L4,ISBLANK(L5)),L4,"pago"))</f>
        <v/>
      </c>
      <c r="M8" s="27"/>
      <c r="N8" s="29" t="str">
        <f>IF(ISBLANK(N4),"",IF(OR(N5&gt;N4,ISBLANK(N5)),N4,"pago"))</f>
        <v/>
      </c>
      <c r="O8" s="27"/>
      <c r="P8" s="29" t="str">
        <f>IF(ISBLANK(P4),"",IF(OR(P5&gt;P4,ISBLANK(P5)),P4,"pago"))</f>
        <v/>
      </c>
      <c r="Q8" s="27"/>
      <c r="R8" s="29" t="str">
        <f>IF(ISBLANK(R4),"",IF(OR(R5&gt;R4,ISBLANK(R5)),R4,"pago"))</f>
        <v/>
      </c>
      <c r="S8" s="27"/>
      <c r="T8" s="29" t="str">
        <f>IF(ISBLANK(T4),"",IF(OR(T5&gt;T4,ISBLANK(T5)),T4,"pago"))</f>
        <v/>
      </c>
      <c r="U8" s="27"/>
    </row>
    <row r="9" ht="24.0" customHeight="1">
      <c r="A9" s="25" t="s">
        <v>27</v>
      </c>
      <c r="B9" s="12" t="s">
        <v>28</v>
      </c>
      <c r="C9" s="13"/>
      <c r="D9" s="28">
        <f>IF(ISBLANK(D4),"",IF(OR(D5&gt;D4+2,ISBLANK(D5)),D4+2,"pago"))</f>
        <v>43030</v>
      </c>
      <c r="E9" s="27" t="s">
        <v>24</v>
      </c>
      <c r="F9" s="28">
        <f>IF(ISBLANK(F4),"",IF(OR(F5&gt;F4+2,ISBLANK(F5)),F4+2,"pago"))</f>
        <v>43023</v>
      </c>
      <c r="G9" s="27" t="s">
        <v>24</v>
      </c>
      <c r="H9" s="29" t="str">
        <f>IF(ISBLANK(H4),"",IF(OR(H5&gt;H4+2,ISBLANK(H5)),H4+2,"pago"))</f>
        <v>pago</v>
      </c>
      <c r="I9" s="27"/>
      <c r="J9" s="29" t="str">
        <f>IF(ISBLANK(J4),"",IF(OR(J5&gt;J4+2,ISBLANK(J5)),J4+2,"pago"))</f>
        <v/>
      </c>
      <c r="K9" s="27"/>
      <c r="L9" s="29" t="str">
        <f>IF(ISBLANK(L4),"",IF(OR(L5&gt;L4+2,ISBLANK(L5)),L4+2,"pago"))</f>
        <v/>
      </c>
      <c r="M9" s="27"/>
      <c r="N9" s="29" t="str">
        <f>IF(ISBLANK(N4),"",IF(OR(N5&gt;N4+2,ISBLANK(N5)),N4+2,"pago"))</f>
        <v/>
      </c>
      <c r="O9" s="27"/>
      <c r="P9" s="29" t="str">
        <f>IF(ISBLANK(P4),"",IF(OR(P5&gt;P4+2,ISBLANK(P5)),P4+2,"pago"))</f>
        <v/>
      </c>
      <c r="Q9" s="27"/>
      <c r="R9" s="29" t="str">
        <f>IF(ISBLANK(R4),"",IF(OR(R5&gt;R4+2,ISBLANK(R5)),R4+2,"pago"))</f>
        <v/>
      </c>
      <c r="S9" s="27"/>
      <c r="T9" s="29" t="str">
        <f>IF(ISBLANK(T4),"",IF(OR(T5&gt;T4+2,ISBLANK(T5)),T4+2,"pago"))</f>
        <v/>
      </c>
      <c r="U9" s="27"/>
    </row>
    <row r="10" ht="24.0" customHeight="1">
      <c r="A10" s="25" t="s">
        <v>29</v>
      </c>
      <c r="B10" s="12" t="s">
        <v>30</v>
      </c>
      <c r="C10" s="13"/>
      <c r="D10" s="28">
        <f>IF(ISBLANK(D4),"",IF(OR(D5&gt;D4+10,ISBLANK(D5)),D4+10,"pago"))</f>
        <v>43038</v>
      </c>
      <c r="E10" s="27"/>
      <c r="F10" s="28">
        <f>IF(ISBLANK(F4),"",IF(OR(F5&gt;F4+10,ISBLANK(F5)),F4+10,"pago"))</f>
        <v>43031</v>
      </c>
      <c r="G10" s="27" t="s">
        <v>24</v>
      </c>
      <c r="H10" s="29" t="str">
        <f>IF(ISBLANK(H4),"",IF(OR(H5&gt;H4+10,ISBLANK(H5)),H4+10,"pago"))</f>
        <v>pago</v>
      </c>
      <c r="I10" s="27"/>
      <c r="J10" s="29" t="str">
        <f>IF(ISBLANK(J4),"",IF(OR(J5&gt;J4+10,ISBLANK(J5)),J4+10,"pago"))</f>
        <v/>
      </c>
      <c r="K10" s="27"/>
      <c r="L10" s="29" t="str">
        <f>IF(ISBLANK(L4),"",IF(OR(L5&gt;L4+10,ISBLANK(L5)),L4+10,"pago"))</f>
        <v/>
      </c>
      <c r="M10" s="27"/>
      <c r="N10" s="29" t="str">
        <f>IF(ISBLANK(N4),"",IF(OR(N5&gt;N4+10,ISBLANK(N5)),N4+10,"pago"))</f>
        <v/>
      </c>
      <c r="O10" s="27"/>
      <c r="P10" s="29" t="str">
        <f>IF(ISBLANK(P4),"",IF(OR(P5&gt;P4+10,ISBLANK(P5)),P4+10,"pago"))</f>
        <v/>
      </c>
      <c r="Q10" s="27"/>
      <c r="R10" s="29" t="str">
        <f>IF(ISBLANK(R4),"",IF(OR(R5&gt;R4+10,ISBLANK(R5)),R4+10,"pago"))</f>
        <v/>
      </c>
      <c r="S10" s="27"/>
      <c r="T10" s="29" t="str">
        <f>IF(ISBLANK(T4),"",IF(OR(T5&gt;T4+10,ISBLANK(T5)),T4+10,"pago"))</f>
        <v/>
      </c>
      <c r="U10" s="27"/>
    </row>
    <row r="11" ht="24.0" customHeight="1">
      <c r="A11" s="30" t="s">
        <v>31</v>
      </c>
      <c r="B11" s="31" t="s">
        <v>32</v>
      </c>
      <c r="C11" s="19"/>
      <c r="D11" s="32">
        <f>IF(ISBLANK(D4),"",IF(OR(D5&gt;D4+20,ISBLANK(D5)),D4+20,"pago"))</f>
        <v>43048</v>
      </c>
      <c r="E11" s="33"/>
      <c r="F11" s="32">
        <f>IF(ISBLANK(F4),"",IF(OR(F5&gt;F4+20,ISBLANK(F5)),F4+20,"pago"))</f>
        <v>43041</v>
      </c>
      <c r="G11" s="33" t="s">
        <v>24</v>
      </c>
      <c r="H11" s="34" t="str">
        <f>IF(ISBLANK(H4),"",IF(OR(H5&gt;H4+20,ISBLANK(H5)),H4+20,"pago"))</f>
        <v>pago</v>
      </c>
      <c r="I11" s="33"/>
      <c r="J11" s="34" t="str">
        <f>IF(ISBLANK(J4),"",IF(OR(J5&gt;J4+20,ISBLANK(J5)),J4+20,"pago"))</f>
        <v/>
      </c>
      <c r="K11" s="33"/>
      <c r="L11" s="34" t="str">
        <f>IF(ISBLANK(L4),"",IF(OR(L5&gt;L4+20,ISBLANK(L5)),L4+20,"pago"))</f>
        <v/>
      </c>
      <c r="M11" s="33"/>
      <c r="N11" s="34" t="str">
        <f>IF(ISBLANK(N4),"",IF(OR(N5&gt;N4+20,ISBLANK(N5)),N4+20,"pago"))</f>
        <v/>
      </c>
      <c r="O11" s="33"/>
      <c r="P11" s="34" t="str">
        <f>IF(ISBLANK(P4),"",IF(OR(P5&gt;P4+20,ISBLANK(P5)),P4+20,"pago"))</f>
        <v/>
      </c>
      <c r="Q11" s="33"/>
      <c r="R11" s="34" t="str">
        <f>IF(ISBLANK(R4),"",IF(OR(R5&gt;R4+20,ISBLANK(R5)),R4+20,"pago"))</f>
        <v/>
      </c>
      <c r="S11" s="33"/>
      <c r="T11" s="34" t="str">
        <f>IF(ISBLANK(T4),"",IF(OR(T5&gt;T4+20,ISBLANK(T5)),T4+20,"pago"))</f>
        <v/>
      </c>
      <c r="U11" s="33"/>
    </row>
  </sheetData>
  <mergeCells count="16">
    <mergeCell ref="B7:C7"/>
    <mergeCell ref="B6:C6"/>
    <mergeCell ref="B9:C9"/>
    <mergeCell ref="B8:C8"/>
    <mergeCell ref="B10:C10"/>
    <mergeCell ref="B11:C11"/>
    <mergeCell ref="F2:G2"/>
    <mergeCell ref="D2:E2"/>
    <mergeCell ref="B1:B2"/>
    <mergeCell ref="H2:I2"/>
    <mergeCell ref="J2:K2"/>
    <mergeCell ref="L2:M2"/>
    <mergeCell ref="N2:O2"/>
    <mergeCell ref="P2:Q2"/>
    <mergeCell ref="R2:S2"/>
    <mergeCell ref="T2:U2"/>
  </mergeCells>
  <drawing r:id="rId1"/>
</worksheet>
</file>